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rkshirerealtors-my.sharepoint.com/personal/sandy_berkshirerealtors_org/Documents/Zonta/Financials/"/>
    </mc:Choice>
  </mc:AlternateContent>
  <xr:revisionPtr revIDLastSave="82" documentId="11_FE0B973E27727BC2B1FD1171873478B74D45A32F" xr6:coauthVersionLast="47" xr6:coauthVersionMax="47" xr10:uidLastSave="{EECB644C-5186-4E56-B3BF-89E2F3393E9E}"/>
  <bookViews>
    <workbookView xWindow="14460" yWindow="30" windowWidth="13860" windowHeight="1473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" i="1" l="1"/>
  <c r="D19" i="1"/>
  <c r="G19" i="1"/>
  <c r="E19" i="1"/>
  <c r="E8" i="1"/>
  <c r="E58" i="1" l="1"/>
</calcChain>
</file>

<file path=xl/sharedStrings.xml><?xml version="1.0" encoding="utf-8"?>
<sst xmlns="http://schemas.openxmlformats.org/spreadsheetml/2006/main" count="202" uniqueCount="85">
  <si>
    <r>
      <rPr>
        <b/>
        <sz val="9"/>
        <rFont val="Calibri"/>
        <family val="2"/>
      </rPr>
      <t>Zonta Club of Berkshire County</t>
    </r>
  </si>
  <si>
    <r>
      <rPr>
        <b/>
        <sz val="9"/>
        <rFont val="Calibri"/>
        <family val="2"/>
      </rPr>
      <t>Jun 1, 2021 ‐May 31, 2022</t>
    </r>
  </si>
  <si>
    <r>
      <rPr>
        <b/>
        <sz val="9"/>
        <rFont val="Calibri"/>
        <family val="2"/>
      </rPr>
      <t>February Financial Statement</t>
    </r>
  </si>
  <si>
    <r>
      <rPr>
        <b/>
        <sz val="9"/>
        <rFont val="Calibri"/>
        <family val="2"/>
      </rPr>
      <t>January Balance</t>
    </r>
  </si>
  <si>
    <r>
      <rPr>
        <b/>
        <sz val="9"/>
        <rFont val="Calibri"/>
        <family val="2"/>
      </rPr>
      <t>Previous</t>
    </r>
  </si>
  <si>
    <r>
      <rPr>
        <b/>
        <sz val="9"/>
        <rFont val="Calibri"/>
        <family val="2"/>
      </rPr>
      <t>Variance</t>
    </r>
  </si>
  <si>
    <r>
      <rPr>
        <b/>
        <sz val="9"/>
        <rFont val="Calibri"/>
        <family val="2"/>
      </rPr>
      <t>REVENUE</t>
    </r>
  </si>
  <si>
    <r>
      <rPr>
        <b/>
        <sz val="9"/>
        <rFont val="Calibri"/>
        <family val="2"/>
      </rPr>
      <t>This Month</t>
    </r>
  </si>
  <si>
    <r>
      <rPr>
        <b/>
        <sz val="9"/>
        <rFont val="Calibri"/>
        <family val="2"/>
      </rPr>
      <t>Month</t>
    </r>
  </si>
  <si>
    <r>
      <rPr>
        <b/>
        <sz val="9"/>
        <rFont val="Calibri"/>
        <family val="2"/>
      </rPr>
      <t>YTD</t>
    </r>
  </si>
  <si>
    <r>
      <rPr>
        <b/>
        <sz val="9"/>
        <rFont val="Calibri"/>
        <family val="2"/>
      </rPr>
      <t>Budget</t>
    </r>
  </si>
  <si>
    <r>
      <rPr>
        <b/>
        <sz val="9"/>
        <rFont val="Calibri"/>
        <family val="2"/>
      </rPr>
      <t>(Act‐Bud)</t>
    </r>
  </si>
  <si>
    <r>
      <rPr>
        <sz val="9"/>
        <rFont val="Calibri"/>
        <family val="2"/>
      </rPr>
      <t>Auction FUNdraiser</t>
    </r>
  </si>
  <si>
    <r>
      <rPr>
        <sz val="9"/>
        <rFont val="Calibri"/>
        <family val="2"/>
      </rPr>
      <t>$                     ‐</t>
    </r>
  </si>
  <si>
    <r>
      <rPr>
        <sz val="9"/>
        <rFont val="Calibri"/>
        <family val="2"/>
      </rPr>
      <t>$               ‐</t>
    </r>
  </si>
  <si>
    <r>
      <rPr>
        <sz val="9"/>
        <rFont val="Calibri"/>
        <family val="2"/>
      </rPr>
      <t>2021‐2022 Dues</t>
    </r>
  </si>
  <si>
    <r>
      <rPr>
        <sz val="9"/>
        <rFont val="Calibri"/>
        <family val="2"/>
      </rPr>
      <t>‐</t>
    </r>
  </si>
  <si>
    <r>
      <rPr>
        <sz val="9"/>
        <rFont val="Calibri"/>
        <family val="2"/>
      </rPr>
      <t>Fines &amp; 50/50</t>
    </r>
  </si>
  <si>
    <r>
      <rPr>
        <sz val="9"/>
        <rFont val="Calibri"/>
        <family val="2"/>
      </rPr>
      <t>Interest</t>
    </r>
  </si>
  <si>
    <r>
      <rPr>
        <sz val="9"/>
        <rFont val="Calibri"/>
        <family val="2"/>
      </rPr>
      <t>July Calendar Raffle</t>
    </r>
  </si>
  <si>
    <r>
      <rPr>
        <sz val="9"/>
        <rFont val="Calibri"/>
        <family val="2"/>
      </rPr>
      <t>Period Project Donations</t>
    </r>
  </si>
  <si>
    <r>
      <rPr>
        <sz val="9"/>
        <rFont val="Calibri"/>
        <family val="2"/>
      </rPr>
      <t>Sale of Merchandise</t>
    </r>
  </si>
  <si>
    <r>
      <rPr>
        <sz val="9"/>
        <rFont val="Calibri"/>
        <family val="2"/>
      </rPr>
      <t>Transfer from Reserves</t>
    </r>
  </si>
  <si>
    <r>
      <rPr>
        <sz val="9"/>
        <rFont val="Calibri"/>
        <family val="2"/>
      </rPr>
      <t>Xmas Families</t>
    </r>
  </si>
  <si>
    <r>
      <rPr>
        <b/>
        <sz val="9"/>
        <rFont val="Calibri"/>
        <family val="2"/>
      </rPr>
      <t>Total Revenue</t>
    </r>
  </si>
  <si>
    <r>
      <rPr>
        <b/>
        <sz val="9"/>
        <rFont val="Calibri"/>
        <family val="2"/>
      </rPr>
      <t>EXPENSE</t>
    </r>
  </si>
  <si>
    <r>
      <rPr>
        <sz val="9"/>
        <rFont val="Calibri"/>
        <family val="2"/>
      </rPr>
      <t>Accounting &amp; Taxes for 501(c)(3)</t>
    </r>
  </si>
  <si>
    <r>
      <rPr>
        <sz val="9"/>
        <rFont val="Calibri"/>
        <family val="2"/>
      </rPr>
      <t>$              ‐</t>
    </r>
  </si>
  <si>
    <r>
      <rPr>
        <sz val="9"/>
        <rFont val="Calibri"/>
        <family val="2"/>
      </rPr>
      <t>Advocacy Committee</t>
    </r>
  </si>
  <si>
    <r>
      <rPr>
        <sz val="9"/>
        <rFont val="Calibri"/>
        <family val="2"/>
      </rPr>
      <t>$                   ‐</t>
    </r>
  </si>
  <si>
    <r>
      <rPr>
        <sz val="9"/>
        <rFont val="Calibri"/>
        <family val="2"/>
      </rPr>
      <t>Chamber Dues</t>
    </r>
  </si>
  <si>
    <r>
      <rPr>
        <sz val="9"/>
        <rFont val="Calibri"/>
        <family val="2"/>
      </rPr>
      <t>Committee Expenses/ Supplies</t>
    </r>
  </si>
  <si>
    <r>
      <rPr>
        <sz val="9"/>
        <rFont val="Calibri"/>
        <family val="2"/>
      </rPr>
      <t>Conferences &amp; Prof. Dev.</t>
    </r>
  </si>
  <si>
    <r>
      <rPr>
        <sz val="9"/>
        <rFont val="Calibri"/>
        <family val="2"/>
      </rPr>
      <t>District Dues</t>
    </r>
  </si>
  <si>
    <r>
      <rPr>
        <sz val="9"/>
        <rFont val="Calibri"/>
        <family val="2"/>
      </rPr>
      <t>Endowment Fund</t>
    </r>
  </si>
  <si>
    <r>
      <rPr>
        <sz val="9"/>
        <rFont val="Calibri"/>
        <family val="2"/>
      </rPr>
      <t>Fall Delegate</t>
    </r>
  </si>
  <si>
    <r>
      <rPr>
        <sz val="9"/>
        <rFont val="Calibri"/>
        <family val="2"/>
      </rPr>
      <t>Flowers (Installation of Officers)</t>
    </r>
  </si>
  <si>
    <r>
      <rPr>
        <sz val="9"/>
        <rFont val="Calibri"/>
        <family val="2"/>
      </rPr>
      <t>Girls Inc.</t>
    </r>
  </si>
  <si>
    <r>
      <rPr>
        <sz val="9"/>
        <rFont val="Calibri"/>
        <family val="2"/>
      </rPr>
      <t>Honorary Membership</t>
    </r>
  </si>
  <si>
    <r>
      <rPr>
        <sz val="9"/>
        <rFont val="Calibri"/>
        <family val="2"/>
      </rPr>
      <t>Local Charitable Contributions</t>
    </r>
  </si>
  <si>
    <r>
      <rPr>
        <sz val="9"/>
        <rFont val="Calibri"/>
        <family val="2"/>
      </rPr>
      <t>Marketing</t>
    </r>
  </si>
  <si>
    <r>
      <rPr>
        <sz val="9"/>
        <rFont val="Calibri"/>
        <family val="2"/>
      </rPr>
      <t>Membership/General</t>
    </r>
  </si>
  <si>
    <r>
      <rPr>
        <sz val="9"/>
        <rFont val="Calibri"/>
        <family val="2"/>
      </rPr>
      <t>Membership/Install New Members</t>
    </r>
  </si>
  <si>
    <r>
      <rPr>
        <sz val="9"/>
        <rFont val="Calibri"/>
        <family val="2"/>
      </rPr>
      <t>Miscellaneous</t>
    </r>
  </si>
  <si>
    <r>
      <rPr>
        <sz val="9"/>
        <rFont val="Calibri"/>
        <family val="2"/>
      </rPr>
      <t>National Dues</t>
    </r>
  </si>
  <si>
    <r>
      <rPr>
        <sz val="9"/>
        <rFont val="Calibri"/>
        <family val="2"/>
      </rPr>
      <t>Period Project</t>
    </r>
  </si>
  <si>
    <r>
      <rPr>
        <sz val="9"/>
        <rFont val="Calibri"/>
        <family val="2"/>
      </rPr>
      <t>Poinsettias</t>
    </r>
  </si>
  <si>
    <r>
      <rPr>
        <sz val="9"/>
        <rFont val="Calibri"/>
        <family val="2"/>
      </rPr>
      <t>$     6,169.56                                                         $         6,169.56</t>
    </r>
  </si>
  <si>
    <r>
      <rPr>
        <sz val="9"/>
        <rFont val="Calibri"/>
        <family val="2"/>
      </rPr>
      <t>P.O. Box</t>
    </r>
  </si>
  <si>
    <r>
      <rPr>
        <sz val="9"/>
        <rFont val="Calibri"/>
        <family val="2"/>
      </rPr>
      <t>Scholarship ‐ BCC</t>
    </r>
  </si>
  <si>
    <r>
      <rPr>
        <sz val="9"/>
        <rFont val="Calibri"/>
        <family val="2"/>
      </rPr>
      <t>Scholarship ‐ Continuing Education</t>
    </r>
  </si>
  <si>
    <r>
      <rPr>
        <sz val="9"/>
        <rFont val="Calibri"/>
        <family val="2"/>
      </rPr>
      <t>Scholarship ‐ Girls, Inc.</t>
    </r>
  </si>
  <si>
    <r>
      <rPr>
        <sz val="9"/>
        <rFont val="Calibri"/>
        <family val="2"/>
      </rPr>
      <t>Scholarship ‐ Jane M. Klausman</t>
    </r>
  </si>
  <si>
    <r>
      <rPr>
        <sz val="9"/>
        <rFont val="Calibri"/>
        <family val="2"/>
      </rPr>
      <t>Scholarship ‐ Women in Technology</t>
    </r>
  </si>
  <si>
    <r>
      <rPr>
        <sz val="9"/>
        <rFont val="Calibri"/>
        <family val="2"/>
      </rPr>
      <t>Scholarship ‐ YWPA</t>
    </r>
  </si>
  <si>
    <r>
      <rPr>
        <sz val="9"/>
        <rFont val="Calibri"/>
        <family val="2"/>
      </rPr>
      <t>President Pin &amp; Gift</t>
    </r>
  </si>
  <si>
    <r>
      <rPr>
        <sz val="9"/>
        <rFont val="Calibri"/>
        <family val="2"/>
      </rPr>
      <t>Speakers Gifts/Guest Dinners</t>
    </r>
  </si>
  <si>
    <r>
      <rPr>
        <sz val="9"/>
        <rFont val="Calibri"/>
        <family val="2"/>
      </rPr>
      <t>Store Merchandise</t>
    </r>
  </si>
  <si>
    <r>
      <rPr>
        <sz val="9"/>
        <rFont val="Calibri"/>
        <family val="2"/>
      </rPr>
      <t>Suit Yourself</t>
    </r>
  </si>
  <si>
    <r>
      <rPr>
        <sz val="9"/>
        <rFont val="Calibri"/>
        <family val="2"/>
      </rPr>
      <t>Supplies/Postage</t>
    </r>
  </si>
  <si>
    <r>
      <rPr>
        <sz val="9"/>
        <rFont val="Calibri"/>
        <family val="2"/>
      </rPr>
      <t>Women's Conference</t>
    </r>
  </si>
  <si>
    <r>
      <rPr>
        <sz val="9"/>
        <rFont val="Calibri"/>
        <family val="2"/>
      </rPr>
      <t>Z Club</t>
    </r>
  </si>
  <si>
    <r>
      <rPr>
        <sz val="9"/>
        <rFont val="Calibri"/>
        <family val="2"/>
      </rPr>
      <t>Zonta International Foundation</t>
    </r>
  </si>
  <si>
    <r>
      <rPr>
        <u/>
        <sz val="9"/>
        <rFont val="Calibri"/>
        <family val="2"/>
      </rPr>
      <t>$                     ‐     </t>
    </r>
  </si>
  <si>
    <r>
      <rPr>
        <u/>
        <sz val="9"/>
        <rFont val="Calibri"/>
        <family val="2"/>
      </rPr>
      <t>$              ‐     </t>
    </r>
  </si>
  <si>
    <r>
      <rPr>
        <u/>
        <sz val="9"/>
        <rFont val="Calibri"/>
        <family val="2"/>
      </rPr>
      <t>$               ‐     </t>
    </r>
  </si>
  <si>
    <r>
      <rPr>
        <u/>
        <sz val="9"/>
        <rFont val="Calibri"/>
        <family val="2"/>
      </rPr>
      <t>$        (2,000.00</t>
    </r>
    <r>
      <rPr>
        <sz val="9"/>
        <rFont val="Calibri"/>
        <family val="2"/>
      </rPr>
      <t>)</t>
    </r>
  </si>
  <si>
    <r>
      <rPr>
        <b/>
        <sz val="9"/>
        <rFont val="Calibri"/>
        <family val="2"/>
      </rPr>
      <t>Total Expense</t>
    </r>
  </si>
  <si>
    <r>
      <rPr>
        <b/>
        <sz val="9"/>
        <rFont val="Calibri"/>
        <family val="2"/>
      </rPr>
      <t>$ 66,884.00    $</t>
    </r>
  </si>
  <si>
    <r>
      <rPr>
        <sz val="9"/>
        <rFont val="Calibri"/>
        <family val="2"/>
      </rPr>
      <t>Greylock Credit Union Checking</t>
    </r>
  </si>
  <si>
    <r>
      <rPr>
        <sz val="9"/>
        <rFont val="Calibri"/>
        <family val="2"/>
      </rPr>
      <t>TD Bank Savings</t>
    </r>
  </si>
  <si>
    <r>
      <rPr>
        <sz val="9"/>
        <rFont val="Calibri"/>
        <family val="2"/>
      </rPr>
      <t>TD Bank Checking</t>
    </r>
  </si>
  <si>
    <r>
      <rPr>
        <sz val="9"/>
        <rFont val="Calibri"/>
        <family val="2"/>
      </rPr>
      <t>TD Bank closing check</t>
    </r>
  </si>
  <si>
    <r>
      <rPr>
        <sz val="9"/>
        <rFont val="Calibri"/>
        <family val="2"/>
      </rPr>
      <t>Vanguard</t>
    </r>
  </si>
  <si>
    <r>
      <rPr>
        <b/>
        <sz val="9"/>
        <rFont val="Calibri"/>
        <family val="2"/>
      </rPr>
      <t>Ending Cash Balance</t>
    </r>
  </si>
  <si>
    <r>
      <rPr>
        <sz val="9"/>
        <rFont val="Calibri"/>
        <family val="2"/>
      </rPr>
      <t>Lenox Period Project Restricted Funds</t>
    </r>
  </si>
  <si>
    <r>
      <rPr>
        <u/>
        <sz val="9"/>
        <rFont val="Calibri"/>
        <family val="2"/>
      </rPr>
      <t>Rec'd                   </t>
    </r>
  </si>
  <si>
    <r>
      <rPr>
        <u/>
        <sz val="9"/>
        <rFont val="Calibri"/>
        <family val="2"/>
      </rPr>
      <t>Spent            </t>
    </r>
  </si>
  <si>
    <r>
      <rPr>
        <u/>
        <sz val="9"/>
        <rFont val="Calibri"/>
        <family val="2"/>
      </rPr>
      <t>Balance         </t>
    </r>
  </si>
  <si>
    <r>
      <rPr>
        <u/>
        <sz val="9"/>
        <rFont val="Calibri"/>
        <family val="2"/>
      </rPr>
      <t>Budget         </t>
    </r>
  </si>
  <si>
    <t>Meals Income</t>
  </si>
  <si>
    <t>Fundraiser: Raffle</t>
  </si>
  <si>
    <t>Fundraiser: Event</t>
  </si>
  <si>
    <t>Fundrasier: Poinsettia</t>
  </si>
  <si>
    <t>Banking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</si>
</sst>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$\ #,##0.00"/>
    <numFmt numFmtId="165" formatCode="\$\ 0.00"/>
    <numFmt numFmtId="166" formatCode="\$\ 0.00_);\(\$\ 0.00\)"/>
    <numFmt numFmtId="167" formatCode="\$\ #,##0.00_);\(\$\ #,##0.00\)"/>
    <numFmt numFmtId="168" formatCode="&quot;$&quot;#,##0.00"/>
  </numFmts>
  <fonts count="9" x14ac:knownFonts="1">
    <font>
      <sz val="10"/>
      <color rgb="FF000000"/>
      <name val="Times New Roman"/>
      <charset val="204"/>
    </font>
    <font>
      <b/>
      <sz val="9"/>
      <name val="Calibri"/>
    </font>
    <font>
      <b/>
      <sz val="9"/>
      <color rgb="FF000000"/>
      <name val="Calibri"/>
      <family val="2"/>
    </font>
    <font>
      <sz val="9"/>
      <name val="Calibri"/>
    </font>
    <font>
      <sz val="9"/>
      <color rgb="FF00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u/>
      <sz val="9"/>
      <name val="Calibri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1"/>
    </xf>
    <xf numFmtId="165" fontId="4" fillId="0" borderId="0" xfId="0" applyNumberFormat="1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right" vertical="top" wrapText="1" indent="2"/>
    </xf>
    <xf numFmtId="2" fontId="4" fillId="0" borderId="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164" fontId="4" fillId="0" borderId="0" xfId="0" applyNumberFormat="1" applyFont="1" applyFill="1" applyBorder="1" applyAlignment="1">
      <alignment horizontal="left" vertical="top" shrinkToFit="1"/>
    </xf>
    <xf numFmtId="2" fontId="4" fillId="0" borderId="0" xfId="0" applyNumberFormat="1" applyFont="1" applyFill="1" applyBorder="1" applyAlignment="1">
      <alignment horizontal="left" vertical="top" indent="3" shrinkToFit="1"/>
    </xf>
    <xf numFmtId="0" fontId="0" fillId="0" borderId="0" xfId="0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top" shrinkToFit="1"/>
    </xf>
    <xf numFmtId="165" fontId="4" fillId="0" borderId="0" xfId="0" applyNumberFormat="1" applyFont="1" applyFill="1" applyBorder="1" applyAlignment="1">
      <alignment horizontal="right" vertical="top" shrinkToFit="1"/>
    </xf>
    <xf numFmtId="165" fontId="4" fillId="0" borderId="0" xfId="0" applyNumberFormat="1" applyFont="1" applyFill="1" applyBorder="1" applyAlignment="1">
      <alignment horizontal="left" vertical="top" indent="1" shrinkToFit="1"/>
    </xf>
    <xf numFmtId="0" fontId="1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indent="1" shrinkToFit="1"/>
    </xf>
    <xf numFmtId="164" fontId="2" fillId="0" borderId="0" xfId="0" applyNumberFormat="1" applyFont="1" applyFill="1" applyBorder="1" applyAlignment="1">
      <alignment horizontal="left" vertical="center" shrinkToFit="1"/>
    </xf>
    <xf numFmtId="2" fontId="2" fillId="0" borderId="0" xfId="0" applyNumberFormat="1" applyFont="1" applyFill="1" applyBorder="1" applyAlignment="1">
      <alignment horizontal="left" vertical="center" indent="1" shrinkToFit="1"/>
    </xf>
    <xf numFmtId="164" fontId="4" fillId="0" borderId="0" xfId="0" applyNumberFormat="1" applyFont="1" applyFill="1" applyBorder="1" applyAlignment="1">
      <alignment horizontal="left" vertical="top" indent="1" shrinkToFit="1"/>
    </xf>
    <xf numFmtId="164" fontId="2" fillId="0" borderId="0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2"/>
    </xf>
    <xf numFmtId="166" fontId="4" fillId="0" borderId="0" xfId="0" applyNumberFormat="1" applyFont="1" applyFill="1" applyBorder="1" applyAlignment="1">
      <alignment horizontal="left" vertical="top" shrinkToFit="1"/>
    </xf>
    <xf numFmtId="164" fontId="4" fillId="0" borderId="0" xfId="0" applyNumberFormat="1" applyFont="1" applyFill="1" applyBorder="1" applyAlignment="1">
      <alignment horizontal="left" vertical="top" shrinkToFit="1"/>
    </xf>
    <xf numFmtId="165" fontId="4" fillId="0" borderId="0" xfId="0" applyNumberFormat="1" applyFont="1" applyFill="1" applyBorder="1" applyAlignment="1">
      <alignment horizontal="left" vertical="top" shrinkToFit="1"/>
    </xf>
    <xf numFmtId="167" fontId="4" fillId="0" borderId="0" xfId="0" applyNumberFormat="1" applyFont="1" applyFill="1" applyBorder="1" applyAlignment="1">
      <alignment horizontal="left" vertical="top" shrinkToFit="1"/>
    </xf>
    <xf numFmtId="167" fontId="2" fillId="0" borderId="0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left" vertical="top" indent="7" shrinkToFit="1"/>
    </xf>
    <xf numFmtId="167" fontId="4" fillId="0" borderId="0" xfId="0" applyNumberFormat="1" applyFont="1" applyFill="1" applyBorder="1" applyAlignment="1">
      <alignment horizontal="left" vertical="top" indent="7" shrinkToFit="1"/>
    </xf>
    <xf numFmtId="0" fontId="3" fillId="0" borderId="0" xfId="0" applyFont="1" applyFill="1" applyBorder="1" applyAlignment="1">
      <alignment horizontal="left" vertical="top" wrapText="1" indent="7"/>
    </xf>
    <xf numFmtId="165" fontId="4" fillId="0" borderId="0" xfId="0" applyNumberFormat="1" applyFont="1" applyFill="1" applyBorder="1" applyAlignment="1">
      <alignment horizontal="left" vertical="top" indent="7" shrinkToFit="1"/>
    </xf>
    <xf numFmtId="0" fontId="0" fillId="0" borderId="0" xfId="0" applyFill="1" applyBorder="1" applyAlignment="1">
      <alignment horizontal="left" vertical="top" wrapText="1" indent="7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top" wrapText="1" indent="2"/>
    </xf>
    <xf numFmtId="0" fontId="8" fillId="0" borderId="0" xfId="0" applyFont="1" applyFill="1" applyBorder="1" applyAlignment="1">
      <alignment horizontal="left" vertical="top"/>
    </xf>
    <xf numFmtId="168" fontId="0" fillId="0" borderId="0" xfId="0" applyNumberFormat="1" applyFill="1" applyBorder="1" applyAlignment="1">
      <alignment horizontal="left" wrapText="1"/>
    </xf>
    <xf numFmtId="168" fontId="1" fillId="0" borderId="0" xfId="0" applyNumberFormat="1" applyFont="1" applyFill="1" applyBorder="1" applyAlignment="1">
      <alignment horizontal="left" vertical="top" wrapText="1" indent="2"/>
    </xf>
    <xf numFmtId="168" fontId="4" fillId="0" borderId="0" xfId="0" applyNumberFormat="1" applyFont="1" applyFill="1" applyBorder="1" applyAlignment="1">
      <alignment horizontal="right" vertical="top" shrinkToFit="1"/>
    </xf>
    <xf numFmtId="168" fontId="2" fillId="0" borderId="0" xfId="0" applyNumberFormat="1" applyFont="1" applyFill="1" applyBorder="1" applyAlignment="1">
      <alignment horizontal="center" vertical="center" shrinkToFit="1"/>
    </xf>
    <xf numFmtId="168" fontId="3" fillId="0" borderId="0" xfId="0" applyNumberFormat="1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 shrinkToFit="1"/>
    </xf>
    <xf numFmtId="168" fontId="0" fillId="0" borderId="0" xfId="0" applyNumberForma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topLeftCell="A19" workbookViewId="0">
      <selection activeCell="B28" sqref="B28"/>
    </sheetView>
  </sheetViews>
  <sheetFormatPr defaultRowHeight="12.75" x14ac:dyDescent="0.2"/>
  <cols>
    <col min="1" max="1" width="36" customWidth="1"/>
    <col min="2" max="2" width="16.1640625" customWidth="1"/>
    <col min="3" max="4" width="12.6640625" customWidth="1"/>
    <col min="5" max="5" width="12.6640625" style="50" customWidth="1"/>
    <col min="6" max="6" width="12.6640625" customWidth="1"/>
    <col min="7" max="7" width="4.6640625" customWidth="1"/>
    <col min="8" max="8" width="9.33203125" customWidth="1"/>
  </cols>
  <sheetData>
    <row r="1" spans="1:8" ht="13.5" customHeight="1" x14ac:dyDescent="0.2">
      <c r="A1" s="1" t="s">
        <v>0</v>
      </c>
      <c r="B1" s="2"/>
      <c r="C1" s="25"/>
      <c r="D1" s="25"/>
      <c r="E1" s="25"/>
      <c r="F1" s="25"/>
      <c r="G1" s="25"/>
      <c r="H1" s="25"/>
    </row>
    <row r="2" spans="1:8" ht="13.5" customHeight="1" x14ac:dyDescent="0.2">
      <c r="A2" s="1" t="s">
        <v>1</v>
      </c>
      <c r="B2" s="2"/>
      <c r="C2" s="25"/>
      <c r="D2" s="25"/>
      <c r="E2" s="25"/>
      <c r="F2" s="25"/>
      <c r="G2" s="25"/>
      <c r="H2" s="25"/>
    </row>
    <row r="3" spans="1:8" ht="18" customHeight="1" x14ac:dyDescent="0.2">
      <c r="A3" s="1" t="s">
        <v>2</v>
      </c>
      <c r="B3" s="2"/>
      <c r="C3" s="25"/>
      <c r="D3" s="25"/>
      <c r="E3" s="25"/>
      <c r="F3" s="25"/>
      <c r="G3" s="25"/>
      <c r="H3" s="25"/>
    </row>
    <row r="4" spans="1:8" ht="24.95" customHeight="1" x14ac:dyDescent="0.2">
      <c r="A4" s="1" t="s">
        <v>3</v>
      </c>
      <c r="B4" s="3">
        <v>48717.27</v>
      </c>
      <c r="C4" s="25"/>
      <c r="D4" s="25"/>
      <c r="E4" s="25"/>
      <c r="F4" s="25"/>
      <c r="G4" s="25"/>
      <c r="H4" s="25"/>
    </row>
    <row r="5" spans="1:8" ht="18" customHeight="1" x14ac:dyDescent="0.2">
      <c r="A5" s="2"/>
      <c r="B5" s="2"/>
      <c r="C5" s="4" t="s">
        <v>4</v>
      </c>
      <c r="D5" s="2"/>
      <c r="E5" s="44"/>
      <c r="F5" s="2"/>
      <c r="G5" s="26" t="s">
        <v>5</v>
      </c>
      <c r="H5" s="26"/>
    </row>
    <row r="6" spans="1:8" ht="13.5" customHeight="1" x14ac:dyDescent="0.2">
      <c r="A6" s="1" t="s">
        <v>6</v>
      </c>
      <c r="B6" s="5" t="s">
        <v>7</v>
      </c>
      <c r="C6" s="5" t="s">
        <v>8</v>
      </c>
      <c r="D6" s="6" t="s">
        <v>9</v>
      </c>
      <c r="E6" s="45" t="s">
        <v>10</v>
      </c>
      <c r="F6" s="2"/>
      <c r="G6" s="26" t="s">
        <v>11</v>
      </c>
      <c r="H6" s="26"/>
    </row>
    <row r="7" spans="1:8" ht="13.5" customHeight="1" x14ac:dyDescent="0.2">
      <c r="A7" s="7" t="s">
        <v>12</v>
      </c>
      <c r="B7" s="8" t="s">
        <v>13</v>
      </c>
      <c r="C7" s="2"/>
      <c r="D7" s="7" t="s">
        <v>14</v>
      </c>
      <c r="E7" s="46">
        <v>200</v>
      </c>
      <c r="F7" s="2"/>
      <c r="G7" s="27">
        <v>-200</v>
      </c>
      <c r="H7" s="27"/>
    </row>
    <row r="8" spans="1:8" ht="13.5" customHeight="1" x14ac:dyDescent="0.2">
      <c r="A8" s="7" t="s">
        <v>15</v>
      </c>
      <c r="B8" s="10" t="s">
        <v>16</v>
      </c>
      <c r="C8" s="2"/>
      <c r="D8" s="11">
        <v>155</v>
      </c>
      <c r="E8" s="46">
        <f>32*42</f>
        <v>1344</v>
      </c>
      <c r="F8" s="2"/>
      <c r="G8" s="27">
        <v>-961</v>
      </c>
      <c r="H8" s="27"/>
    </row>
    <row r="9" spans="1:8" ht="13.5" customHeight="1" x14ac:dyDescent="0.2">
      <c r="A9" s="7" t="s">
        <v>17</v>
      </c>
      <c r="B9" s="10" t="s">
        <v>16</v>
      </c>
      <c r="C9" s="2"/>
      <c r="D9" s="10" t="s">
        <v>16</v>
      </c>
      <c r="E9" s="46">
        <v>0</v>
      </c>
      <c r="F9" s="2"/>
      <c r="G9" s="27">
        <v>-200</v>
      </c>
      <c r="H9" s="27"/>
    </row>
    <row r="10" spans="1:8" ht="13.5" customHeight="1" x14ac:dyDescent="0.2">
      <c r="A10" s="7" t="s">
        <v>18</v>
      </c>
      <c r="B10" s="10" t="s">
        <v>16</v>
      </c>
      <c r="C10" s="2"/>
      <c r="D10" s="11">
        <v>384.95</v>
      </c>
      <c r="E10" s="46">
        <v>500</v>
      </c>
      <c r="F10" s="2"/>
      <c r="G10" s="27">
        <v>-615.04999999999995</v>
      </c>
      <c r="H10" s="27"/>
    </row>
    <row r="11" spans="1:8" ht="13.5" customHeight="1" x14ac:dyDescent="0.2">
      <c r="A11" s="40" t="s">
        <v>81</v>
      </c>
      <c r="B11" s="10" t="s">
        <v>16</v>
      </c>
      <c r="C11" s="2"/>
      <c r="D11" s="12">
        <v>4766.57</v>
      </c>
      <c r="E11" s="46">
        <v>5000</v>
      </c>
      <c r="F11" s="2"/>
      <c r="G11" s="28">
        <v>4766.57</v>
      </c>
      <c r="H11" s="28"/>
    </row>
    <row r="12" spans="1:8" ht="13.5" customHeight="1" x14ac:dyDescent="0.2">
      <c r="A12" s="40" t="s">
        <v>80</v>
      </c>
      <c r="B12" s="11">
        <v>300</v>
      </c>
      <c r="C12" s="2"/>
      <c r="D12" s="11">
        <v>902</v>
      </c>
      <c r="E12" s="46">
        <v>0</v>
      </c>
      <c r="F12" s="2"/>
      <c r="G12" s="29">
        <v>902</v>
      </c>
      <c r="H12" s="29"/>
    </row>
    <row r="13" spans="1:8" ht="13.5" customHeight="1" x14ac:dyDescent="0.2">
      <c r="A13" s="7" t="s">
        <v>20</v>
      </c>
      <c r="B13" s="11">
        <v>140</v>
      </c>
      <c r="C13" s="2"/>
      <c r="D13" s="11">
        <v>140</v>
      </c>
      <c r="E13" s="46">
        <v>100</v>
      </c>
      <c r="F13" s="2"/>
      <c r="G13" s="29">
        <v>40</v>
      </c>
      <c r="H13" s="29"/>
    </row>
    <row r="14" spans="1:8" ht="13.5" customHeight="1" x14ac:dyDescent="0.2">
      <c r="A14" s="40" t="s">
        <v>83</v>
      </c>
      <c r="B14" s="10" t="s">
        <v>16</v>
      </c>
      <c r="C14" s="14">
        <v>620</v>
      </c>
      <c r="D14" s="12">
        <v>10832.93</v>
      </c>
      <c r="E14" s="46">
        <v>10000</v>
      </c>
      <c r="F14" s="2"/>
      <c r="G14" s="28">
        <v>5832.93</v>
      </c>
      <c r="H14" s="28"/>
    </row>
    <row r="15" spans="1:8" ht="13.5" customHeight="1" x14ac:dyDescent="0.2">
      <c r="A15" s="7" t="s">
        <v>21</v>
      </c>
      <c r="B15" s="10" t="s">
        <v>16</v>
      </c>
      <c r="C15" s="10" t="s">
        <v>16</v>
      </c>
      <c r="D15" s="10" t="s">
        <v>16</v>
      </c>
      <c r="E15" s="46">
        <v>0</v>
      </c>
      <c r="F15" s="2"/>
      <c r="G15" s="27">
        <v>-100</v>
      </c>
      <c r="H15" s="27"/>
    </row>
    <row r="16" spans="1:8" ht="13.5" customHeight="1" x14ac:dyDescent="0.2">
      <c r="A16" s="40" t="s">
        <v>82</v>
      </c>
      <c r="B16" s="10" t="s">
        <v>16</v>
      </c>
      <c r="C16" s="10" t="s">
        <v>16</v>
      </c>
      <c r="D16" s="10" t="s">
        <v>16</v>
      </c>
      <c r="E16" s="46">
        <v>1000</v>
      </c>
      <c r="F16" s="2"/>
      <c r="G16" s="30">
        <v>-1000</v>
      </c>
      <c r="H16" s="30"/>
    </row>
    <row r="17" spans="1:10" ht="13.5" customHeight="1" x14ac:dyDescent="0.2">
      <c r="A17" s="7" t="s">
        <v>22</v>
      </c>
      <c r="B17" s="10" t="s">
        <v>16</v>
      </c>
      <c r="C17" s="10" t="s">
        <v>16</v>
      </c>
      <c r="D17" s="10" t="s">
        <v>16</v>
      </c>
      <c r="E17" s="46">
        <v>0</v>
      </c>
      <c r="F17" s="2"/>
      <c r="G17" s="30">
        <v>-2250</v>
      </c>
      <c r="H17" s="30"/>
    </row>
    <row r="18" spans="1:10" ht="15.75" customHeight="1" x14ac:dyDescent="0.2">
      <c r="A18" s="41" t="s">
        <v>23</v>
      </c>
      <c r="B18" s="10" t="s">
        <v>16</v>
      </c>
      <c r="C18" s="10" t="s">
        <v>16</v>
      </c>
      <c r="D18" s="42">
        <v>1300</v>
      </c>
      <c r="E18" s="46">
        <v>1000</v>
      </c>
      <c r="F18" s="10"/>
      <c r="G18" s="28">
        <v>1300</v>
      </c>
      <c r="H18" s="28"/>
      <c r="J18" s="43"/>
    </row>
    <row r="19" spans="1:10" ht="24.95" customHeight="1" x14ac:dyDescent="0.2">
      <c r="A19" s="31" t="s">
        <v>24</v>
      </c>
      <c r="B19" s="31">
        <v>440</v>
      </c>
      <c r="C19" s="31">
        <v>620</v>
      </c>
      <c r="D19" s="31">
        <f>SUM(D8:D18)</f>
        <v>18481.45</v>
      </c>
      <c r="E19" s="31">
        <f>SUM(E7:E18)</f>
        <v>19144</v>
      </c>
      <c r="F19" s="31">
        <v>67198.720000000001</v>
      </c>
      <c r="G19" s="31">
        <f>SUM(G7:H18)</f>
        <v>7515.4500000000007</v>
      </c>
      <c r="H19" s="31"/>
    </row>
    <row r="20" spans="1:10" ht="18" customHeight="1" x14ac:dyDescent="0.2">
      <c r="A20" s="1" t="s">
        <v>25</v>
      </c>
      <c r="B20" s="2"/>
      <c r="C20" s="2"/>
      <c r="D20" s="2"/>
      <c r="E20" s="46"/>
      <c r="F20" s="2"/>
      <c r="G20" s="32"/>
      <c r="H20" s="32"/>
    </row>
    <row r="21" spans="1:10" ht="13.5" customHeight="1" x14ac:dyDescent="0.2">
      <c r="A21" s="7" t="s">
        <v>26</v>
      </c>
      <c r="B21" s="8" t="s">
        <v>13</v>
      </c>
      <c r="C21" s="7" t="s">
        <v>27</v>
      </c>
      <c r="D21" s="9">
        <v>8.36</v>
      </c>
      <c r="E21" s="46">
        <v>0</v>
      </c>
      <c r="F21" s="2"/>
      <c r="G21" s="29">
        <v>8.36</v>
      </c>
      <c r="H21" s="29"/>
    </row>
    <row r="22" spans="1:10" ht="13.5" customHeight="1" x14ac:dyDescent="0.2">
      <c r="A22" s="7" t="s">
        <v>28</v>
      </c>
      <c r="B22" s="8" t="s">
        <v>13</v>
      </c>
      <c r="C22" s="7" t="s">
        <v>27</v>
      </c>
      <c r="D22" s="7" t="s">
        <v>14</v>
      </c>
      <c r="E22" s="46">
        <v>0</v>
      </c>
      <c r="F22" s="2"/>
      <c r="G22" s="33" t="s">
        <v>29</v>
      </c>
      <c r="H22" s="33"/>
    </row>
    <row r="23" spans="1:10" ht="13.5" customHeight="1" x14ac:dyDescent="0.2">
      <c r="A23" s="40" t="s">
        <v>84</v>
      </c>
      <c r="B23" s="8" t="s">
        <v>13</v>
      </c>
      <c r="C23" s="7" t="s">
        <v>27</v>
      </c>
      <c r="D23" s="9">
        <v>173.48</v>
      </c>
      <c r="E23" s="46">
        <v>0</v>
      </c>
      <c r="F23" s="2"/>
      <c r="G23" s="29">
        <v>173.48</v>
      </c>
      <c r="H23" s="29"/>
    </row>
    <row r="24" spans="1:10" ht="13.5" customHeight="1" x14ac:dyDescent="0.2">
      <c r="A24" s="7" t="s">
        <v>30</v>
      </c>
      <c r="B24" s="8" t="s">
        <v>13</v>
      </c>
      <c r="C24" s="7" t="s">
        <v>27</v>
      </c>
      <c r="D24" s="7" t="s">
        <v>14</v>
      </c>
      <c r="E24" s="46">
        <v>180</v>
      </c>
      <c r="F24" s="2"/>
      <c r="G24" s="27">
        <v>-180</v>
      </c>
      <c r="H24" s="27"/>
    </row>
    <row r="25" spans="1:10" ht="13.5" customHeight="1" x14ac:dyDescent="0.2">
      <c r="A25" s="7" t="s">
        <v>31</v>
      </c>
      <c r="B25" s="8" t="s">
        <v>13</v>
      </c>
      <c r="C25" s="7" t="s">
        <v>27</v>
      </c>
      <c r="D25" s="9">
        <v>44.87</v>
      </c>
      <c r="E25" s="46">
        <v>100</v>
      </c>
      <c r="F25" s="2"/>
      <c r="G25" s="27">
        <v>-55.13</v>
      </c>
      <c r="H25" s="27"/>
    </row>
    <row r="26" spans="1:10" ht="13.5" customHeight="1" x14ac:dyDescent="0.2">
      <c r="A26" s="7" t="s">
        <v>32</v>
      </c>
      <c r="B26" s="8" t="s">
        <v>13</v>
      </c>
      <c r="C26" s="7" t="s">
        <v>27</v>
      </c>
      <c r="D26" s="7" t="s">
        <v>14</v>
      </c>
      <c r="E26" s="46">
        <v>0</v>
      </c>
      <c r="F26" s="2"/>
      <c r="G26" s="33" t="s">
        <v>29</v>
      </c>
      <c r="H26" s="33"/>
    </row>
    <row r="27" spans="1:10" ht="13.5" customHeight="1" x14ac:dyDescent="0.2">
      <c r="A27" s="7" t="s">
        <v>33</v>
      </c>
      <c r="B27" s="8" t="s">
        <v>13</v>
      </c>
      <c r="C27" s="7" t="s">
        <v>27</v>
      </c>
      <c r="D27" s="9">
        <v>182</v>
      </c>
      <c r="E27" s="46">
        <v>0</v>
      </c>
      <c r="F27" s="2"/>
      <c r="G27" s="29">
        <v>182</v>
      </c>
      <c r="H27" s="29"/>
    </row>
    <row r="28" spans="1:10" ht="13.5" customHeight="1" x14ac:dyDescent="0.2">
      <c r="A28" s="7" t="s">
        <v>34</v>
      </c>
      <c r="B28" s="8" t="s">
        <v>13</v>
      </c>
      <c r="C28" s="7" t="s">
        <v>27</v>
      </c>
      <c r="D28" s="7" t="s">
        <v>14</v>
      </c>
      <c r="E28" s="46">
        <v>500</v>
      </c>
      <c r="F28" s="2"/>
      <c r="G28" s="27">
        <v>-500</v>
      </c>
      <c r="H28" s="27"/>
    </row>
    <row r="29" spans="1:10" ht="13.5" customHeight="1" x14ac:dyDescent="0.2">
      <c r="A29" s="7" t="s">
        <v>35</v>
      </c>
      <c r="B29" s="8" t="s">
        <v>13</v>
      </c>
      <c r="C29" s="7" t="s">
        <v>27</v>
      </c>
      <c r="D29" s="7" t="s">
        <v>14</v>
      </c>
      <c r="E29" s="46">
        <v>0</v>
      </c>
      <c r="F29" s="2"/>
      <c r="G29" s="33" t="s">
        <v>29</v>
      </c>
      <c r="H29" s="33"/>
    </row>
    <row r="30" spans="1:10" ht="13.5" customHeight="1" x14ac:dyDescent="0.2">
      <c r="A30" s="7" t="s">
        <v>36</v>
      </c>
      <c r="B30" s="8" t="s">
        <v>13</v>
      </c>
      <c r="C30" s="7" t="s">
        <v>27</v>
      </c>
      <c r="D30" s="7" t="s">
        <v>14</v>
      </c>
      <c r="E30" s="46">
        <v>100</v>
      </c>
      <c r="F30" s="2"/>
      <c r="G30" s="27">
        <v>-100</v>
      </c>
      <c r="H30" s="27"/>
    </row>
    <row r="31" spans="1:10" ht="13.5" customHeight="1" x14ac:dyDescent="0.2">
      <c r="A31" s="7" t="s">
        <v>37</v>
      </c>
      <c r="B31" s="8" t="s">
        <v>13</v>
      </c>
      <c r="C31" s="2"/>
      <c r="D31" s="13">
        <v>1200</v>
      </c>
      <c r="E31" s="46">
        <v>0</v>
      </c>
      <c r="F31" s="2"/>
      <c r="G31" s="28">
        <v>1200</v>
      </c>
      <c r="H31" s="28"/>
    </row>
    <row r="32" spans="1:10" ht="13.5" customHeight="1" x14ac:dyDescent="0.2">
      <c r="A32" s="7" t="s">
        <v>19</v>
      </c>
      <c r="B32" s="8" t="s">
        <v>13</v>
      </c>
      <c r="C32" s="2"/>
      <c r="D32" s="7" t="s">
        <v>14</v>
      </c>
      <c r="E32" s="46">
        <v>0</v>
      </c>
      <c r="F32" s="2"/>
      <c r="G32" s="33" t="s">
        <v>29</v>
      </c>
      <c r="H32" s="33"/>
    </row>
    <row r="33" spans="1:8" ht="13.5" customHeight="1" x14ac:dyDescent="0.2">
      <c r="A33" s="7" t="s">
        <v>38</v>
      </c>
      <c r="B33" s="8" t="s">
        <v>13</v>
      </c>
      <c r="C33" s="2"/>
      <c r="D33" s="7" t="s">
        <v>14</v>
      </c>
      <c r="E33" s="46">
        <v>0</v>
      </c>
      <c r="F33" s="2"/>
      <c r="G33" s="33" t="s">
        <v>29</v>
      </c>
      <c r="H33" s="33"/>
    </row>
    <row r="34" spans="1:8" ht="13.5" customHeight="1" x14ac:dyDescent="0.2">
      <c r="A34" s="7" t="s">
        <v>39</v>
      </c>
      <c r="B34" s="8" t="s">
        <v>13</v>
      </c>
      <c r="C34" s="13">
        <v>1700</v>
      </c>
      <c r="D34" s="13">
        <v>3400</v>
      </c>
      <c r="E34" s="46">
        <v>2000</v>
      </c>
      <c r="F34" s="2"/>
      <c r="G34" s="28">
        <v>1400</v>
      </c>
      <c r="H34" s="28"/>
    </row>
    <row r="35" spans="1:8" ht="13.5" customHeight="1" x14ac:dyDescent="0.2">
      <c r="A35" s="7" t="s">
        <v>40</v>
      </c>
      <c r="B35" s="8" t="s">
        <v>13</v>
      </c>
      <c r="C35" s="7" t="s">
        <v>27</v>
      </c>
      <c r="D35" s="7" t="s">
        <v>14</v>
      </c>
      <c r="E35" s="46">
        <v>100</v>
      </c>
      <c r="F35" s="2"/>
      <c r="G35" s="27">
        <v>-100</v>
      </c>
      <c r="H35" s="27"/>
    </row>
    <row r="36" spans="1:8" ht="13.5" customHeight="1" x14ac:dyDescent="0.2">
      <c r="A36" s="7" t="s">
        <v>41</v>
      </c>
      <c r="B36" s="8" t="s">
        <v>13</v>
      </c>
      <c r="C36" s="7" t="s">
        <v>27</v>
      </c>
      <c r="D36" s="7" t="s">
        <v>14</v>
      </c>
      <c r="E36" s="46">
        <v>0</v>
      </c>
      <c r="F36" s="2"/>
      <c r="G36" s="33" t="s">
        <v>29</v>
      </c>
      <c r="H36" s="33"/>
    </row>
    <row r="37" spans="1:8" ht="13.5" customHeight="1" x14ac:dyDescent="0.2">
      <c r="A37" s="7" t="s">
        <v>42</v>
      </c>
      <c r="B37" s="8" t="s">
        <v>13</v>
      </c>
      <c r="C37" s="7" t="s">
        <v>27</v>
      </c>
      <c r="D37" s="7" t="s">
        <v>14</v>
      </c>
      <c r="E37" s="46">
        <v>146</v>
      </c>
      <c r="F37" s="2"/>
      <c r="G37" s="27">
        <v>-146</v>
      </c>
      <c r="H37" s="27"/>
    </row>
    <row r="38" spans="1:8" ht="13.5" customHeight="1" x14ac:dyDescent="0.2">
      <c r="A38" s="7" t="s">
        <v>43</v>
      </c>
      <c r="B38" s="8" t="s">
        <v>13</v>
      </c>
      <c r="C38" s="7" t="s">
        <v>27</v>
      </c>
      <c r="D38" s="7" t="s">
        <v>14</v>
      </c>
      <c r="E38" s="46">
        <v>1000</v>
      </c>
      <c r="F38" s="2"/>
      <c r="G38" s="27">
        <v>-100</v>
      </c>
      <c r="H38" s="27"/>
    </row>
    <row r="39" spans="1:8" ht="13.5" customHeight="1" x14ac:dyDescent="0.2">
      <c r="A39" s="7" t="s">
        <v>44</v>
      </c>
      <c r="B39" s="8" t="s">
        <v>13</v>
      </c>
      <c r="C39" s="7" t="s">
        <v>27</v>
      </c>
      <c r="D39" s="7" t="s">
        <v>14</v>
      </c>
      <c r="E39" s="46">
        <v>0</v>
      </c>
      <c r="F39" s="2"/>
      <c r="G39" s="33" t="s">
        <v>29</v>
      </c>
      <c r="H39" s="33"/>
    </row>
    <row r="40" spans="1:8" ht="13.5" customHeight="1" x14ac:dyDescent="0.2">
      <c r="A40" s="7" t="s">
        <v>45</v>
      </c>
      <c r="B40" s="17">
        <v>4.96</v>
      </c>
      <c r="C40" s="7" t="s">
        <v>27</v>
      </c>
      <c r="D40" s="9">
        <v>4.96</v>
      </c>
      <c r="E40" s="46">
        <v>250</v>
      </c>
      <c r="F40" s="15"/>
      <c r="G40" s="27">
        <v>-245.04</v>
      </c>
      <c r="H40" s="27"/>
    </row>
    <row r="41" spans="1:8" ht="13.5" customHeight="1" x14ac:dyDescent="0.2">
      <c r="A41" s="7" t="s">
        <v>46</v>
      </c>
      <c r="B41" s="8" t="s">
        <v>13</v>
      </c>
      <c r="C41" s="7" t="s">
        <v>27</v>
      </c>
      <c r="D41" s="41" t="s">
        <v>47</v>
      </c>
      <c r="E41" s="46">
        <v>5000</v>
      </c>
      <c r="F41" s="41"/>
      <c r="G41" s="41"/>
      <c r="H41" s="41"/>
    </row>
    <row r="42" spans="1:8" ht="14.1" customHeight="1" x14ac:dyDescent="0.2">
      <c r="A42" s="7" t="s">
        <v>48</v>
      </c>
      <c r="B42" s="8" t="s">
        <v>13</v>
      </c>
      <c r="C42" s="7" t="s">
        <v>27</v>
      </c>
      <c r="D42" s="7" t="s">
        <v>14</v>
      </c>
      <c r="E42" s="46">
        <v>150</v>
      </c>
      <c r="F42" s="34">
        <v>-150</v>
      </c>
      <c r="G42" s="34"/>
      <c r="H42" s="34"/>
    </row>
    <row r="43" spans="1:8" ht="13.5" customHeight="1" x14ac:dyDescent="0.2">
      <c r="A43" s="8" t="s">
        <v>49</v>
      </c>
      <c r="B43" s="8" t="s">
        <v>13</v>
      </c>
      <c r="C43" s="7" t="s">
        <v>27</v>
      </c>
      <c r="D43" s="7" t="s">
        <v>14</v>
      </c>
      <c r="E43" s="46">
        <v>1000</v>
      </c>
      <c r="F43" s="35">
        <v>-1000</v>
      </c>
      <c r="G43" s="35"/>
      <c r="H43" s="35"/>
    </row>
    <row r="44" spans="1:8" ht="13.5" customHeight="1" x14ac:dyDescent="0.2">
      <c r="A44" s="8" t="s">
        <v>50</v>
      </c>
      <c r="B44" s="8" t="s">
        <v>13</v>
      </c>
      <c r="C44" s="7" t="s">
        <v>27</v>
      </c>
      <c r="D44" s="7" t="s">
        <v>14</v>
      </c>
      <c r="E44" s="46">
        <v>1000</v>
      </c>
      <c r="F44" s="35">
        <v>-1000</v>
      </c>
      <c r="G44" s="35"/>
      <c r="H44" s="35"/>
    </row>
    <row r="45" spans="1:8" ht="13.5" customHeight="1" x14ac:dyDescent="0.2">
      <c r="A45" s="8" t="s">
        <v>51</v>
      </c>
      <c r="B45" s="8" t="s">
        <v>13</v>
      </c>
      <c r="C45" s="7" t="s">
        <v>27</v>
      </c>
      <c r="D45" s="7" t="s">
        <v>14</v>
      </c>
      <c r="E45" s="46">
        <v>1000</v>
      </c>
      <c r="F45" s="35">
        <v>-1000</v>
      </c>
      <c r="G45" s="35"/>
      <c r="H45" s="35"/>
    </row>
    <row r="46" spans="1:8" ht="13.5" customHeight="1" x14ac:dyDescent="0.2">
      <c r="A46" s="8" t="s">
        <v>52</v>
      </c>
      <c r="B46" s="8" t="s">
        <v>13</v>
      </c>
      <c r="C46" s="7" t="s">
        <v>27</v>
      </c>
      <c r="D46" s="7" t="s">
        <v>14</v>
      </c>
      <c r="E46" s="46">
        <v>1000</v>
      </c>
      <c r="F46" s="35">
        <v>-1000</v>
      </c>
      <c r="G46" s="35"/>
      <c r="H46" s="35"/>
    </row>
    <row r="47" spans="1:8" ht="13.5" customHeight="1" x14ac:dyDescent="0.2">
      <c r="A47" s="8" t="s">
        <v>53</v>
      </c>
      <c r="B47" s="8" t="s">
        <v>13</v>
      </c>
      <c r="C47" s="7" t="s">
        <v>27</v>
      </c>
      <c r="D47" s="7" t="s">
        <v>14</v>
      </c>
      <c r="E47" s="46">
        <v>0</v>
      </c>
      <c r="F47" s="36" t="s">
        <v>29</v>
      </c>
      <c r="G47" s="36"/>
      <c r="H47" s="36"/>
    </row>
    <row r="48" spans="1:8" ht="13.5" customHeight="1" x14ac:dyDescent="0.2">
      <c r="A48" s="8" t="s">
        <v>54</v>
      </c>
      <c r="B48" s="8" t="s">
        <v>13</v>
      </c>
      <c r="C48" s="7" t="s">
        <v>27</v>
      </c>
      <c r="D48" s="7" t="s">
        <v>14</v>
      </c>
      <c r="E48" s="46">
        <v>1000</v>
      </c>
      <c r="F48" s="35">
        <v>-1000</v>
      </c>
      <c r="G48" s="35"/>
      <c r="H48" s="35"/>
    </row>
    <row r="49" spans="1:8" ht="13.5" customHeight="1" x14ac:dyDescent="0.2">
      <c r="A49" s="7" t="s">
        <v>55</v>
      </c>
      <c r="B49" s="8" t="s">
        <v>13</v>
      </c>
      <c r="C49" s="7" t="s">
        <v>27</v>
      </c>
      <c r="D49" s="7" t="s">
        <v>14</v>
      </c>
      <c r="E49" s="46">
        <v>0</v>
      </c>
      <c r="F49" s="36" t="s">
        <v>29</v>
      </c>
      <c r="G49" s="36"/>
      <c r="H49" s="36"/>
    </row>
    <row r="50" spans="1:8" ht="13.5" customHeight="1" x14ac:dyDescent="0.2">
      <c r="A50" s="7" t="s">
        <v>56</v>
      </c>
      <c r="B50" s="17">
        <v>274.95999999999998</v>
      </c>
      <c r="C50" s="7" t="s">
        <v>27</v>
      </c>
      <c r="D50" s="9">
        <v>274.95999999999998</v>
      </c>
      <c r="E50" s="46">
        <v>100</v>
      </c>
      <c r="F50" s="37">
        <v>174.96</v>
      </c>
      <c r="G50" s="37"/>
      <c r="H50" s="37"/>
    </row>
    <row r="51" spans="1:8" ht="13.5" customHeight="1" x14ac:dyDescent="0.2">
      <c r="A51" s="7" t="s">
        <v>57</v>
      </c>
      <c r="B51" s="8" t="s">
        <v>13</v>
      </c>
      <c r="C51" s="7" t="s">
        <v>27</v>
      </c>
      <c r="D51" s="7" t="s">
        <v>14</v>
      </c>
      <c r="E51" s="46">
        <v>0</v>
      </c>
      <c r="F51" s="36" t="s">
        <v>29</v>
      </c>
      <c r="G51" s="36"/>
      <c r="H51" s="36"/>
    </row>
    <row r="52" spans="1:8" ht="13.5" customHeight="1" x14ac:dyDescent="0.2">
      <c r="A52" s="7" t="s">
        <v>58</v>
      </c>
      <c r="B52" s="8" t="s">
        <v>13</v>
      </c>
      <c r="C52" s="7" t="s">
        <v>27</v>
      </c>
      <c r="D52" s="7" t="s">
        <v>14</v>
      </c>
      <c r="E52" s="46">
        <v>250</v>
      </c>
      <c r="F52" s="36" t="s">
        <v>29</v>
      </c>
      <c r="G52" s="36"/>
      <c r="H52" s="36"/>
    </row>
    <row r="53" spans="1:8" ht="13.5" customHeight="1" x14ac:dyDescent="0.2">
      <c r="A53" s="7" t="s">
        <v>59</v>
      </c>
      <c r="B53" s="18">
        <v>34.799999999999997</v>
      </c>
      <c r="C53" s="7" t="s">
        <v>27</v>
      </c>
      <c r="D53" s="9">
        <v>34.799999999999997</v>
      </c>
      <c r="E53" s="46">
        <v>140</v>
      </c>
      <c r="F53" s="34">
        <v>-105.2</v>
      </c>
      <c r="G53" s="34"/>
      <c r="H53" s="34"/>
    </row>
    <row r="54" spans="1:8" ht="13.5" customHeight="1" x14ac:dyDescent="0.2">
      <c r="A54" s="7" t="s">
        <v>60</v>
      </c>
      <c r="B54" s="8" t="s">
        <v>13</v>
      </c>
      <c r="C54" s="7" t="s">
        <v>27</v>
      </c>
      <c r="D54" s="7" t="s">
        <v>14</v>
      </c>
      <c r="E54" s="46">
        <v>0</v>
      </c>
      <c r="F54" s="36" t="s">
        <v>29</v>
      </c>
      <c r="G54" s="36"/>
      <c r="H54" s="36"/>
    </row>
    <row r="55" spans="1:8" ht="13.5" customHeight="1" x14ac:dyDescent="0.2">
      <c r="A55" s="7" t="s">
        <v>61</v>
      </c>
      <c r="B55" s="8" t="s">
        <v>13</v>
      </c>
      <c r="C55" s="7" t="s">
        <v>27</v>
      </c>
      <c r="D55" s="7" t="s">
        <v>14</v>
      </c>
      <c r="E55" s="46">
        <v>100</v>
      </c>
      <c r="F55" s="34">
        <v>-100</v>
      </c>
      <c r="G55" s="34"/>
      <c r="H55" s="34"/>
    </row>
    <row r="56" spans="1:8" ht="13.5" customHeight="1" x14ac:dyDescent="0.2">
      <c r="A56" s="7" t="s">
        <v>62</v>
      </c>
      <c r="B56" s="8" t="s">
        <v>63</v>
      </c>
      <c r="C56" s="7" t="s">
        <v>64</v>
      </c>
      <c r="D56" s="7" t="s">
        <v>65</v>
      </c>
      <c r="E56" s="46">
        <v>3000</v>
      </c>
      <c r="F56" s="38" t="s">
        <v>66</v>
      </c>
      <c r="G56" s="38"/>
      <c r="H56" s="38"/>
    </row>
    <row r="57" spans="1:8" ht="33" customHeight="1" x14ac:dyDescent="0.2">
      <c r="A57" s="19" t="s">
        <v>67</v>
      </c>
      <c r="B57" s="20">
        <v>314.72000000000003</v>
      </c>
      <c r="C57" s="21">
        <v>1700</v>
      </c>
      <c r="D57" s="21">
        <v>11492.99</v>
      </c>
      <c r="E57" s="47">
        <f>SUM(E21:E56)</f>
        <v>18116</v>
      </c>
      <c r="F57" s="39" t="s">
        <v>68</v>
      </c>
      <c r="G57" s="39"/>
      <c r="H57" s="22">
        <v>526.99</v>
      </c>
    </row>
    <row r="58" spans="1:8" ht="18" customHeight="1" x14ac:dyDescent="0.2">
      <c r="A58" s="7" t="s">
        <v>69</v>
      </c>
      <c r="B58" s="23">
        <v>25669.439999999999</v>
      </c>
      <c r="C58" s="13">
        <v>32847.11</v>
      </c>
      <c r="D58" s="2"/>
      <c r="E58" s="44">
        <f>+E19-E57</f>
        <v>1028</v>
      </c>
      <c r="F58" s="32"/>
      <c r="G58" s="32"/>
      <c r="H58" s="2"/>
    </row>
    <row r="59" spans="1:8" ht="13.5" customHeight="1" x14ac:dyDescent="0.2">
      <c r="A59" s="7" t="s">
        <v>70</v>
      </c>
      <c r="B59" s="2"/>
      <c r="C59" s="7" t="s">
        <v>27</v>
      </c>
      <c r="D59" s="2"/>
      <c r="E59" s="44"/>
      <c r="F59" s="32"/>
      <c r="G59" s="32"/>
      <c r="H59" s="2"/>
    </row>
    <row r="60" spans="1:8" ht="13.5" customHeight="1" x14ac:dyDescent="0.2">
      <c r="A60" s="7" t="s">
        <v>71</v>
      </c>
      <c r="B60" s="8" t="s">
        <v>13</v>
      </c>
      <c r="C60" s="7" t="s">
        <v>27</v>
      </c>
      <c r="D60" s="2"/>
      <c r="E60" s="44"/>
      <c r="F60" s="32"/>
      <c r="G60" s="32"/>
      <c r="H60" s="2"/>
    </row>
    <row r="61" spans="1:8" ht="13.5" customHeight="1" x14ac:dyDescent="0.2">
      <c r="A61" s="7" t="s">
        <v>72</v>
      </c>
      <c r="B61" s="2"/>
      <c r="C61" s="2"/>
      <c r="D61" s="2"/>
      <c r="E61" s="44"/>
      <c r="F61" s="32"/>
      <c r="G61" s="32"/>
      <c r="H61" s="2"/>
    </row>
    <row r="62" spans="1:8" ht="13.5" customHeight="1" x14ac:dyDescent="0.2">
      <c r="A62" s="7" t="s">
        <v>73</v>
      </c>
      <c r="B62" s="23">
        <v>14904.82</v>
      </c>
      <c r="C62" s="13">
        <v>15512.4</v>
      </c>
      <c r="D62" s="2"/>
      <c r="E62" s="44"/>
      <c r="F62" s="32"/>
      <c r="G62" s="32"/>
      <c r="H62" s="2"/>
    </row>
    <row r="63" spans="1:8" ht="18" customHeight="1" x14ac:dyDescent="0.2">
      <c r="A63" s="1" t="s">
        <v>74</v>
      </c>
      <c r="B63" s="24">
        <v>40574.26</v>
      </c>
      <c r="C63" s="16">
        <v>48359.51</v>
      </c>
      <c r="D63" s="2"/>
      <c r="E63" s="44"/>
      <c r="F63" s="32"/>
      <c r="G63" s="32"/>
      <c r="H63" s="2"/>
    </row>
    <row r="64" spans="1:8" ht="18.95" customHeight="1" x14ac:dyDescent="0.2">
      <c r="B64" s="8" t="s">
        <v>76</v>
      </c>
      <c r="C64" s="7" t="s">
        <v>77</v>
      </c>
      <c r="D64" s="7" t="s">
        <v>78</v>
      </c>
      <c r="E64" s="48" t="s">
        <v>79</v>
      </c>
      <c r="F64" s="32"/>
      <c r="G64" s="32"/>
      <c r="H64" s="2"/>
    </row>
    <row r="65" spans="1:8" ht="13.5" customHeight="1" x14ac:dyDescent="0.2">
      <c r="A65" s="7" t="s">
        <v>75</v>
      </c>
      <c r="B65" s="23">
        <v>2000</v>
      </c>
      <c r="C65" s="9">
        <v>654.77</v>
      </c>
      <c r="D65" s="13">
        <v>1345.23</v>
      </c>
      <c r="E65" s="49">
        <v>1778</v>
      </c>
      <c r="F65" s="32"/>
      <c r="G65" s="32"/>
      <c r="H65" s="2"/>
    </row>
  </sheetData>
  <mergeCells count="64">
    <mergeCell ref="F64:G64"/>
    <mergeCell ref="F65:G65"/>
    <mergeCell ref="A19:B19"/>
    <mergeCell ref="C19:D19"/>
    <mergeCell ref="E19:F19"/>
    <mergeCell ref="F59:G59"/>
    <mergeCell ref="F60:G60"/>
    <mergeCell ref="F61:G61"/>
    <mergeCell ref="F62:G62"/>
    <mergeCell ref="F63:G63"/>
    <mergeCell ref="F54:H54"/>
    <mergeCell ref="F55:H55"/>
    <mergeCell ref="F56:H56"/>
    <mergeCell ref="F57:G57"/>
    <mergeCell ref="F58:G58"/>
    <mergeCell ref="F49:H49"/>
    <mergeCell ref="F50:H50"/>
    <mergeCell ref="F51:H51"/>
    <mergeCell ref="F52:H52"/>
    <mergeCell ref="F53:H53"/>
    <mergeCell ref="F44:H44"/>
    <mergeCell ref="F45:H45"/>
    <mergeCell ref="F46:H46"/>
    <mergeCell ref="F47:H47"/>
    <mergeCell ref="F48:H48"/>
    <mergeCell ref="G39:H39"/>
    <mergeCell ref="G40:H40"/>
    <mergeCell ref="F42:H42"/>
    <mergeCell ref="F43:H43"/>
    <mergeCell ref="G34:H34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G9:H9"/>
    <mergeCell ref="G10:H10"/>
    <mergeCell ref="G11:H11"/>
    <mergeCell ref="G12:H12"/>
    <mergeCell ref="G13:H13"/>
    <mergeCell ref="C1:H4"/>
    <mergeCell ref="G5:H5"/>
    <mergeCell ref="G6:H6"/>
    <mergeCell ref="G7:H7"/>
    <mergeCell ref="G8:H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Montly Financials June 2021 to May 2022.xlsx</dc:title>
  <dc:creator>Karen</dc:creator>
  <cp:lastModifiedBy>Sandra Carroll</cp:lastModifiedBy>
  <dcterms:created xsi:type="dcterms:W3CDTF">2022-03-16T22:13:47Z</dcterms:created>
  <dcterms:modified xsi:type="dcterms:W3CDTF">2022-03-16T23:05:30Z</dcterms:modified>
</cp:coreProperties>
</file>